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34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<sst xmlns="http://schemas.openxmlformats.org/spreadsheetml/2006/main" count="38" uniqueCount="38">
  <si>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</si>
  <si>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</si>
  <si>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</si>
  <si>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</si>
  <si>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</si>
  <si>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</si>
  <si>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</si>
  <si>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</si>
  <si>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</si>
  <si>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</si>
  <si>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</si>
  <si>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</si>
  <si>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</si>
  <si>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</si>
  <si>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</si>
  <si>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</si>
  <si>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</si>
  <si>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</si>
  <si>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</si>
  <si>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</si>
  <si>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</si>
  <si>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</si>
  <si>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</si>
  <si>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</si>
  <si>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</si>
  <si>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</si>
  <si>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</si>
  <si>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</si>
  <si>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</si>
  <si>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</si>
  <si>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</si>
  <si>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TECNOLÓGICO SUPERIOR DE HUICHAPAN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</si>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</sst>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44" fontId="36" fillId="0" borderId="0" xfId="49" applyFont="1" applyAlignment="1">
      <alignment/>
    </xf>
    <xf numFmtId="44" fontId="36" fillId="0" borderId="0" xfId="0" applyNumberFormat="1" applyFont="1" applyAlignment="1">
      <alignment/>
    </xf>
    <xf numFmtId="164" fontId="37" fillId="0" borderId="13" xfId="49" applyNumberFormat="1" applyFont="1" applyFill="1" applyBorder="1" applyAlignment="1">
      <alignment horizontal="right" vertical="center" wrapText="1" indent="1"/>
    </xf>
    <xf numFmtId="164" fontId="36" fillId="0" borderId="13" xfId="0" applyNumberFormat="1" applyFont="1" applyFill="1" applyBorder="1" applyAlignment="1">
      <alignment vertical="center" wrapText="1"/>
    </xf>
    <xf numFmtId="164" fontId="36" fillId="0" borderId="13" xfId="49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6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41" sqref="D41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8.57421875" style="1" customWidth="1"/>
    <col min="4" max="4" width="15.28125" style="1" customWidth="1"/>
    <col min="5" max="5" width="14.00390625" style="1" customWidth="1"/>
    <col min="6" max="6" width="14.8515625" style="1" customWidth="1"/>
    <col min="7" max="7" width="14.140625" style="1" customWidth="1"/>
    <col min="8" max="8" width="15.00390625" style="1" customWidth="1"/>
    <col min="9" max="9" width="11.421875" style="1" customWidth="1"/>
    <col min="10" max="10" width="12.140625" style="1" bestFit="1" customWidth="1"/>
    <col min="11" max="16384" width="11.421875" style="1" customWidth="1"/>
  </cols>
  <sheetData>
    <row r="1" ht="13.5" thickBot="1">
      <c r="C1" s="12"/>
    </row>
    <row r="2" spans="2:8" ht="12.75">
      <c r="B2" s="21" t="s">
        <v>31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3.5" thickBot="1">
      <c r="B5" s="27" t="s">
        <v>2</v>
      </c>
      <c r="C5" s="28"/>
      <c r="D5" s="28"/>
      <c r="E5" s="28"/>
      <c r="F5" s="28"/>
      <c r="G5" s="28"/>
      <c r="H5" s="29"/>
    </row>
    <row r="6" spans="2:8" ht="12.75">
      <c r="B6" s="30" t="s">
        <v>3</v>
      </c>
      <c r="C6" s="2" t="s">
        <v>4</v>
      </c>
      <c r="D6" s="19" t="s">
        <v>33</v>
      </c>
      <c r="E6" s="19" t="s">
        <v>34</v>
      </c>
      <c r="F6" s="19" t="s">
        <v>35</v>
      </c>
      <c r="G6" s="19" t="s">
        <v>36</v>
      </c>
      <c r="H6" s="19" t="s">
        <v>37</v>
      </c>
    </row>
    <row r="7" spans="2:8" ht="26.25" thickBot="1">
      <c r="B7" s="31"/>
      <c r="C7" s="3" t="s">
        <v>32</v>
      </c>
      <c r="D7" s="20"/>
      <c r="E7" s="20"/>
      <c r="F7" s="20"/>
      <c r="G7" s="20"/>
      <c r="H7" s="20"/>
    </row>
    <row r="8" spans="2:8" ht="3" customHeight="1">
      <c r="B8" s="4"/>
      <c r="C8" s="5"/>
      <c r="D8" s="5"/>
      <c r="E8" s="5"/>
      <c r="F8" s="5"/>
      <c r="G8" s="5"/>
      <c r="H8" s="5"/>
    </row>
    <row r="9" spans="2:9" ht="25.5">
      <c r="B9" s="6" t="s">
        <v>9</v>
      </c>
      <c r="C9" s="14">
        <f aca="true" t="shared" si="0" ref="C9:H9">SUM(C10:C21)</f>
        <v>75271996</v>
      </c>
      <c r="D9" s="14">
        <f t="shared" si="0"/>
        <v>81316382.98640001</v>
      </c>
      <c r="E9" s="14">
        <f t="shared" si="0"/>
        <v>84914777.62689248</v>
      </c>
      <c r="F9" s="14">
        <f t="shared" si="0"/>
        <v>88682682.88825268</v>
      </c>
      <c r="G9" s="14">
        <f t="shared" si="0"/>
        <v>92628274.91306575</v>
      </c>
      <c r="H9" s="14">
        <f t="shared" si="0"/>
        <v>96760127.92541562</v>
      </c>
      <c r="I9" s="13"/>
    </row>
    <row r="10" spans="2:9" ht="12.75">
      <c r="B10" s="7" t="s">
        <v>10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3"/>
    </row>
    <row r="11" spans="2:9" ht="12.75">
      <c r="B11" s="7" t="s">
        <v>11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3"/>
    </row>
    <row r="12" spans="2:9" ht="12.75">
      <c r="B12" s="7" t="s">
        <v>12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3"/>
    </row>
    <row r="13" spans="2:9" ht="12.75">
      <c r="B13" s="7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/>
    </row>
    <row r="14" spans="2:9" ht="12.75">
      <c r="B14" s="7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3"/>
    </row>
    <row r="15" spans="2:9" ht="12.75">
      <c r="B15" s="7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3"/>
    </row>
    <row r="16" spans="2:9" ht="12.75">
      <c r="B16" s="7" t="s">
        <v>28</v>
      </c>
      <c r="C16" s="16">
        <v>9211326</v>
      </c>
      <c r="D16" s="16">
        <v>9464808</v>
      </c>
      <c r="E16" s="16">
        <v>9606780.12</v>
      </c>
      <c r="F16" s="16">
        <v>9750881.8218</v>
      </c>
      <c r="G16" s="16">
        <v>9897145.049126998</v>
      </c>
      <c r="H16" s="16">
        <v>10045602.224863902</v>
      </c>
      <c r="I16" s="13"/>
    </row>
    <row r="17" spans="2:9" ht="12.75">
      <c r="B17" s="7" t="s">
        <v>16</v>
      </c>
      <c r="C17" s="15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3"/>
    </row>
    <row r="18" spans="2:9" ht="12.75">
      <c r="B18" s="7" t="s">
        <v>17</v>
      </c>
      <c r="C18" s="15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3"/>
    </row>
    <row r="19" spans="2:9" ht="12.75">
      <c r="B19" s="7" t="s">
        <v>29</v>
      </c>
      <c r="C19" s="17">
        <v>66060670</v>
      </c>
      <c r="D19" s="17">
        <v>71851574.98640001</v>
      </c>
      <c r="E19" s="17">
        <v>75307997.50689247</v>
      </c>
      <c r="F19" s="17">
        <v>78931801.06645268</v>
      </c>
      <c r="G19" s="17">
        <v>82731129.86393875</v>
      </c>
      <c r="H19" s="17">
        <v>86714525.70055172</v>
      </c>
      <c r="I19" s="13"/>
    </row>
    <row r="20" spans="2:10" ht="12.75">
      <c r="B20" s="7" t="s">
        <v>18</v>
      </c>
      <c r="C20" s="17">
        <v>0</v>
      </c>
      <c r="D20" s="17">
        <f>C20*109/100</f>
        <v>0</v>
      </c>
      <c r="E20" s="17">
        <v>0</v>
      </c>
      <c r="F20" s="17">
        <v>0</v>
      </c>
      <c r="G20" s="17">
        <v>0</v>
      </c>
      <c r="H20" s="17">
        <v>0</v>
      </c>
      <c r="I20" s="13"/>
      <c r="J20" s="12"/>
    </row>
    <row r="21" spans="2:9" ht="12.75">
      <c r="B21" s="7" t="s">
        <v>19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/>
    </row>
    <row r="22" spans="2:9" ht="3" customHeight="1">
      <c r="B22" s="8"/>
      <c r="C22" s="17"/>
      <c r="D22" s="17"/>
      <c r="E22" s="17"/>
      <c r="F22" s="17"/>
      <c r="G22" s="17"/>
      <c r="H22" s="17"/>
      <c r="I22" s="13"/>
    </row>
    <row r="23" spans="2:9" ht="12.75">
      <c r="B23" s="6" t="s">
        <v>20</v>
      </c>
      <c r="C23" s="18">
        <f>SUM(C24:C28)</f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3"/>
    </row>
    <row r="24" spans="2:9" ht="12.75">
      <c r="B24" s="7" t="s">
        <v>21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3"/>
    </row>
    <row r="25" spans="2:8" ht="12.75">
      <c r="B25" s="7" t="s">
        <v>22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2:8" ht="12.75">
      <c r="B26" s="7" t="s">
        <v>23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2:8" ht="25.5">
      <c r="B27" s="7" t="s">
        <v>30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2:8" ht="12.75">
      <c r="B28" s="7" t="s">
        <v>24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2:8" ht="3" customHeight="1">
      <c r="B29" s="8"/>
      <c r="C29" s="17"/>
      <c r="D29" s="17"/>
      <c r="E29" s="17"/>
      <c r="F29" s="17"/>
      <c r="G29" s="17"/>
      <c r="H29" s="17"/>
    </row>
    <row r="30" spans="2:8" ht="12.75">
      <c r="B30" s="6" t="s">
        <v>25</v>
      </c>
      <c r="C30" s="18">
        <f>C31</f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</row>
    <row r="31" spans="2:8" ht="12.75">
      <c r="B31" s="7" t="s">
        <v>26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2:8" ht="3" customHeight="1">
      <c r="B32" s="8"/>
      <c r="C32" s="17"/>
      <c r="D32" s="17"/>
      <c r="E32" s="17"/>
      <c r="F32" s="17"/>
      <c r="G32" s="17"/>
      <c r="H32" s="17"/>
    </row>
    <row r="33" spans="2:8" ht="12.75">
      <c r="B33" s="6" t="s">
        <v>27</v>
      </c>
      <c r="C33" s="18">
        <f aca="true" t="shared" si="1" ref="C33:H33">C9+C23+C30</f>
        <v>75271996</v>
      </c>
      <c r="D33" s="18">
        <f t="shared" si="1"/>
        <v>81316382.98640001</v>
      </c>
      <c r="E33" s="18">
        <f t="shared" si="1"/>
        <v>84914777.62689248</v>
      </c>
      <c r="F33" s="18">
        <f t="shared" si="1"/>
        <v>88682682.88825268</v>
      </c>
      <c r="G33" s="18">
        <f t="shared" si="1"/>
        <v>92628274.91306575</v>
      </c>
      <c r="H33" s="18">
        <f t="shared" si="1"/>
        <v>96760127.92541562</v>
      </c>
    </row>
    <row r="34" spans="2:8" ht="3" customHeight="1">
      <c r="B34" s="8"/>
      <c r="C34" s="17"/>
      <c r="D34" s="17"/>
      <c r="E34" s="17"/>
      <c r="F34" s="17"/>
      <c r="G34" s="17"/>
      <c r="H34" s="17"/>
    </row>
    <row r="35" spans="2:8" ht="12.75">
      <c r="B35" s="9" t="s">
        <v>5</v>
      </c>
      <c r="C35" s="17"/>
      <c r="D35" s="17"/>
      <c r="E35" s="17"/>
      <c r="F35" s="17"/>
      <c r="G35" s="17"/>
      <c r="H35" s="17"/>
    </row>
    <row r="36" spans="2:8" ht="25.5">
      <c r="B36" s="8" t="s">
        <v>6</v>
      </c>
      <c r="C36" s="17">
        <f>+C9</f>
        <v>75271996</v>
      </c>
      <c r="D36" s="17">
        <f aca="true" t="shared" si="2" ref="C36:H36">+D9</f>
        <v>81316382.98640001</v>
      </c>
      <c r="E36" s="17">
        <f t="shared" si="2"/>
        <v>84914777.62689248</v>
      </c>
      <c r="F36" s="17">
        <f t="shared" si="2"/>
        <v>88682682.88825268</v>
      </c>
      <c r="G36" s="17">
        <f t="shared" si="2"/>
        <v>92628274.91306575</v>
      </c>
      <c r="H36" s="17">
        <f t="shared" si="2"/>
        <v>96760127.92541562</v>
      </c>
    </row>
    <row r="37" spans="2:8" ht="25.5">
      <c r="B37" s="8" t="s">
        <v>7</v>
      </c>
      <c r="C37" s="17">
        <f aca="true" t="shared" si="3" ref="C37:H37">+C23</f>
        <v>0</v>
      </c>
      <c r="D37" s="17">
        <f t="shared" si="3"/>
        <v>0</v>
      </c>
      <c r="E37" s="17">
        <f t="shared" si="3"/>
        <v>0</v>
      </c>
      <c r="F37" s="17">
        <f t="shared" si="3"/>
        <v>0</v>
      </c>
      <c r="G37" s="17">
        <f t="shared" si="3"/>
        <v>0</v>
      </c>
      <c r="H37" s="17">
        <f t="shared" si="3"/>
        <v>0</v>
      </c>
    </row>
    <row r="38" spans="2:8" ht="12.75">
      <c r="B38" s="9" t="s">
        <v>8</v>
      </c>
      <c r="C38" s="18">
        <f aca="true" t="shared" si="4" ref="C38:H38">+C36+C37</f>
        <v>75271996</v>
      </c>
      <c r="D38" s="18">
        <f t="shared" si="4"/>
        <v>81316382.98640001</v>
      </c>
      <c r="E38" s="18">
        <f t="shared" si="4"/>
        <v>84914777.62689248</v>
      </c>
      <c r="F38" s="18">
        <f t="shared" si="4"/>
        <v>88682682.88825268</v>
      </c>
      <c r="G38" s="18">
        <f t="shared" si="4"/>
        <v>92628274.91306575</v>
      </c>
      <c r="H38" s="18">
        <f t="shared" si="4"/>
        <v>96760127.92541562</v>
      </c>
    </row>
    <row r="39" spans="2:8" ht="13.5" thickBot="1">
      <c r="B39" s="10"/>
      <c r="C39" s="11"/>
      <c r="D39" s="11"/>
      <c r="E39" s="11"/>
      <c r="F39" s="11"/>
      <c r="G39" s="11"/>
      <c r="H39" s="11"/>
    </row>
    <row r="41" spans="3:8" ht="12.75">
      <c r="C41" s="12"/>
      <c r="D41" s="12"/>
      <c r="E41" s="12"/>
      <c r="F41" s="12"/>
      <c r="G41" s="12"/>
      <c r="H41" s="12"/>
    </row>
    <row r="43" spans="3:8" ht="12.75">
      <c r="C43" s="12"/>
      <c r="D43" s="12"/>
      <c r="E43" s="12"/>
      <c r="F43" s="12"/>
      <c r="G43" s="12"/>
      <c r="H43" s="12"/>
    </row>
    <row r="45" ht="12.75">
      <c r="D45" s="32"/>
    </row>
  </sheetData>
  <sheetProtection/>
  <mergeCells count="10">
    <mergeCell ref="D6:D7"/>
    <mergeCell ref="E6:E7"/>
    <mergeCell ref="F6:F7"/>
    <mergeCell ref="G6:G7"/>
    <mergeCell ref="H6:H7"/>
    <mergeCell ref="B2:H2"/>
    <mergeCell ref="B3:H3"/>
    <mergeCell ref="B4:H4"/>
    <mergeCell ref="B5:H5"/>
    <mergeCell ref="B6:B7"/>
  </mergeCells>
  <printOptions/>
  <pageMargins left="0.7" right="0.7" top="0.75" bottom="0.75" header="0.3" footer="0.3"/>
  <pageSetup fitToHeight="0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HP-</cp:lastModifiedBy>
  <cp:lastPrinted>2021-04-23T22:23:29Z</cp:lastPrinted>
  <dcterms:created xsi:type="dcterms:W3CDTF">2016-10-11T21:23:21Z</dcterms:created>
  <dcterms:modified xsi:type="dcterms:W3CDTF">2021-08-03T18:40:05Z</dcterms:modified>
  <cp:category/>
  <cp:version/>
  <cp:contentType/>
  <cp:contentStatus/>
</cp:coreProperties>
</file>